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tabRatio="104"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<sst xmlns="http://schemas.openxmlformats.org/spreadsheetml/2006/main" count="104" uniqueCount="51">
  <si>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</si>
  <si>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</si>
  <si>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</si>
  <si>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</si>
  <si>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</si>
  <si>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</si>
  <si>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</si>
  <si>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</si>
  <si>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</si>
  <si>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</si>
  <si>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</si>
  <si>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</si>
  <si>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</si>
  <si>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</si>
  <si>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</si>
  <si>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</si>
  <si>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Quantity</t>
  </si>
  <si>
    <t>Units</t>
  </si>
  <si>
    <t>Addition / Deduction</t>
  </si>
  <si>
    <t>Addition / Deduction Values</t>
  </si>
  <si>
    <t>Currency Convertion against each Item</t>
  </si>
  <si>
    <t>Quoted Currency in INR / Other Currency</t>
  </si>
  <si>
    <t>TOTAL AMOUNT In Words</t>
  </si>
  <si>
    <t>Nos</t>
  </si>
  <si>
    <t>Excess(+)</t>
  </si>
  <si>
    <t>Full Conversion</t>
  </si>
  <si>
    <t>Total in Figures</t>
  </si>
  <si>
    <t>Quoted Rate in Figures</t>
  </si>
  <si>
    <t>Select</t>
  </si>
  <si>
    <t>%</t>
  </si>
  <si>
    <t>Quoted Rate in Words</t>
  </si>
  <si>
    <t>Please Enable Macros to View BoQ information</t>
  </si>
  <si>
    <t>Name of the Bidder/ Bidding Firm / Company :</t>
  </si>
  <si>
    <r>
      <t xml:space="preserve">Freight Charges ( Unloading &amp; Stacking)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</si>
  <si>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</si>
  <si>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</si>
  <si>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EPF Share By Bidder
</t>
    </r>
    <r>
      <rPr>
        <b/>
        <sz val="11"/>
        <color indexed="10"/>
        <rFont val="Arial"/>
        <family val="2"/>
      </rPr>
      <t>Rs.      P</t>
    </r>
  </si>
  <si>
    <r>
      <t xml:space="preserve">ESIC (If any) by Bidder
</t>
    </r>
    <r>
      <rPr>
        <b/>
        <sz val="11"/>
        <color indexed="10"/>
        <rFont val="Arial"/>
        <family val="2"/>
      </rPr>
      <t>Rs.      P</t>
    </r>
  </si>
  <si>
    <r>
      <t xml:space="preserve">GST (If applicable)
in
</t>
    </r>
    <r>
      <rPr>
        <b/>
        <sz val="11"/>
        <color indexed="10"/>
        <rFont val="Arial"/>
        <family val="2"/>
      </rPr>
      <t>Rs.      P</t>
    </r>
  </si>
  <si>
    <r>
      <t xml:space="preserve">TOTAL AMOUNT  With Service charge 
in
</t>
    </r>
    <r>
      <rPr>
        <b/>
        <sz val="11"/>
        <color indexed="10"/>
        <rFont val="Arial"/>
        <family val="2"/>
      </rPr>
      <t>Rs.      P</t>
    </r>
  </si>
  <si>
    <r>
      <t xml:space="preserve">Current Minimum wages (Basic + VDA) Rate in
</t>
    </r>
    <r>
      <rPr>
        <b/>
        <sz val="11"/>
        <color indexed="10"/>
        <rFont val="Arial"/>
        <family val="2"/>
      </rPr>
      <t>Rs.      P</t>
    </r>
  </si>
  <si>
    <t>Tender Inviting Authority:  Director ICAR- IISS, Bhopal</t>
  </si>
  <si>
    <t xml:space="preserve">Work Details </t>
  </si>
  <si>
    <t>House keeping and Cleaning services (Institute reserve the right to offer the contract with material or without material (Please Quote Rate as per Scope of Work in Tender Document)</t>
  </si>
  <si>
    <t>ITEM 1</t>
  </si>
  <si>
    <t xml:space="preserve">item 1 </t>
  </si>
  <si>
    <t xml:space="preserve">Name of Work: Name of Work: Rate Contract for Advertisement Services for Publishing of Press Release, Tender notice, Walk-in interview etc. in the Local/National News paper. </t>
  </si>
  <si>
    <t>Contract No:  5-310/2013-14/P&amp;S/IISS/Vol.I</t>
  </si>
  <si>
    <t>Rate Contract for Advertisement Services for publishing of press release, Tender notice, Walk-in interview etc. in the Local/National News Paper</t>
  </si>
  <si>
    <r>
      <t xml:space="preserve">Rate (%) of Discount on DAVP Approved rate
</t>
    </r>
    <r>
      <rPr>
        <b/>
        <sz val="11"/>
        <color indexed="10"/>
        <rFont val="Arial"/>
        <family val="2"/>
      </rPr>
      <t>Rs.      P</t>
    </r>
    <r>
      <rPr>
        <b/>
        <sz val="11"/>
        <rFont val="Arial"/>
        <family val="2"/>
      </rPr>
      <t xml:space="preserve">
 </t>
    </r>
  </si>
  <si>
    <r>
      <t xml:space="preserve">Other Charges If any
</t>
    </r>
    <r>
      <rPr>
        <b/>
        <sz val="11"/>
        <color indexed="10"/>
        <rFont val="Arial"/>
        <family val="2"/>
      </rPr>
      <t>Rs.      P</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</si>
</sst>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35" borderId="21"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right" vertical="top"/>
      <protection locked="0"/>
    </xf>
    <xf numFmtId="2" fontId="7" fillId="35" borderId="22" xfId="55" applyNumberFormat="1" applyFont="1" applyFill="1" applyBorder="1" applyAlignment="1" applyProtection="1">
      <alignment horizontal="right" vertical="top"/>
      <protection locked="0"/>
    </xf>
    <xf numFmtId="2" fontId="7" fillId="0" borderId="23" xfId="55" applyNumberFormat="1" applyFont="1" applyFill="1" applyBorder="1" applyAlignment="1">
      <alignment horizontal="center" vertical="top" wrapText="1"/>
      <protection/>
    </xf>
    <xf numFmtId="0" fontId="4" fillId="0" borderId="13" xfId="55" applyNumberFormat="1" applyFont="1" applyFill="1" applyBorder="1" applyAlignment="1">
      <alignment horizontal="center" vertical="top"/>
      <protection/>
    </xf>
    <xf numFmtId="2" fontId="4" fillId="0" borderId="13" xfId="59" applyNumberFormat="1" applyFont="1" applyFill="1" applyBorder="1" applyAlignment="1">
      <alignment horizontal="center" vertical="top"/>
      <protection/>
    </xf>
    <xf numFmtId="0" fontId="4" fillId="0" borderId="10" xfId="59" applyNumberFormat="1" applyFont="1" applyFill="1" applyBorder="1" applyAlignment="1">
      <alignment horizontal="center" vertical="top"/>
      <protection/>
    </xf>
    <xf numFmtId="178" fontId="4" fillId="0" borderId="23" xfId="59" applyNumberFormat="1" applyFont="1" applyFill="1" applyBorder="1" applyAlignment="1">
      <alignment horizontal="center" vertical="top"/>
      <protection/>
    </xf>
    <xf numFmtId="0" fontId="7" fillId="0" borderId="11" xfId="59" applyNumberFormat="1" applyFont="1" applyFill="1" applyBorder="1" applyAlignment="1">
      <alignment vertical="top" wrapText="1"/>
      <protection/>
    </xf>
    <xf numFmtId="0" fontId="14" fillId="0" borderId="11" xfId="59" applyNumberFormat="1" applyFont="1" applyFill="1" applyBorder="1" applyAlignment="1">
      <alignment horizontal="left" wrapText="1" readingOrder="1"/>
      <protection/>
    </xf>
    <xf numFmtId="0" fontId="7" fillId="0" borderId="21" xfId="59" applyNumberFormat="1" applyFont="1" applyFill="1" applyBorder="1" applyAlignment="1">
      <alignment horizontal="left" vertical="top"/>
      <protection/>
    </xf>
    <xf numFmtId="0" fontId="4" fillId="0" borderId="24" xfId="59" applyNumberFormat="1" applyFont="1" applyFill="1" applyBorder="1" applyAlignment="1">
      <alignment vertical="top"/>
      <protection/>
    </xf>
    <xf numFmtId="0" fontId="4" fillId="0" borderId="25" xfId="55" applyNumberFormat="1" applyFont="1" applyFill="1" applyBorder="1" applyAlignment="1">
      <alignment horizontal="left" vertical="top" wrapText="1"/>
      <protection/>
    </xf>
    <xf numFmtId="0" fontId="24" fillId="0" borderId="22"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6"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p\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p\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p\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view="pageBreakPreview" zoomScale="60" zoomScaleNormal="70" zoomScalePageLayoutView="0" workbookViewId="0" topLeftCell="A8">
      <selection activeCell="B8" sqref="B8:BC8"/>
    </sheetView>
  </sheetViews>
  <sheetFormatPr defaultColWidth="9.140625" defaultRowHeight="15"/>
  <cols>
    <col min="1" max="1" width="15.00390625" style="1" customWidth="1"/>
    <col min="2" max="2" width="47.8515625" style="1" customWidth="1"/>
    <col min="3" max="3" width="11.421875" style="1" customWidth="1"/>
    <col min="4" max="4" width="13.8515625" style="1" bestFit="1" customWidth="1"/>
    <col min="5" max="5" width="10.8515625" style="1" hidden="1" customWidth="1"/>
    <col min="6" max="6" width="16.8515625" style="1" hidden="1" customWidth="1"/>
    <col min="7" max="7" width="9.140625" style="1" hidden="1" customWidth="1"/>
    <col min="8" max="8" width="0.42578125" style="1" hidden="1" customWidth="1"/>
    <col min="9" max="9" width="17.8515625" style="1" hidden="1" customWidth="1"/>
    <col min="10" max="10" width="9.00390625" style="1" hidden="1" customWidth="1"/>
    <col min="11" max="11" width="18.7109375" style="1" hidden="1" customWidth="1"/>
    <col min="12" max="12" width="8.7109375" style="1" customWidth="1"/>
    <col min="13" max="13" width="20.57421875" style="1" customWidth="1"/>
    <col min="14" max="14" width="12.28125" style="2" hidden="1" customWidth="1"/>
    <col min="15" max="15" width="12.140625" style="1" hidden="1" customWidth="1"/>
    <col min="16" max="17" width="12.28125" style="1" hidden="1" customWidth="1"/>
    <col min="18" max="18" width="23.28125" style="1" customWidth="1"/>
    <col min="19" max="19" width="27.140625" style="1" customWidth="1"/>
    <col min="20" max="20" width="0.13671875" style="1" hidden="1" customWidth="1"/>
    <col min="21" max="51" width="9.140625" style="1" hidden="1" customWidth="1"/>
    <col min="52" max="52" width="5.140625" style="1" hidden="1" customWidth="1"/>
    <col min="53" max="53" width="16.28125" style="1" customWidth="1"/>
    <col min="54" max="54" width="15.57421875" style="1" customWidth="1"/>
    <col min="55" max="55" width="31.00390625" style="1" customWidth="1"/>
    <col min="56" max="238" width="9.140625" style="1" customWidth="1"/>
    <col min="239" max="243" width="9.140625" style="3"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41</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46</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47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67.5" customHeight="1">
      <c r="A8" s="11" t="s">
        <v>32</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38.25" customHeight="1">
      <c r="A10" s="16" t="s">
        <v>8</v>
      </c>
      <c r="B10" s="16" t="s">
        <v>9</v>
      </c>
      <c r="C10" s="16" t="s">
        <v>9</v>
      </c>
      <c r="D10" s="16" t="s">
        <v>8</v>
      </c>
      <c r="E10" s="16" t="s">
        <v>9</v>
      </c>
      <c r="F10" s="16"/>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50.75" customHeight="1">
      <c r="A11" s="16" t="s">
        <v>14</v>
      </c>
      <c r="B11" s="19" t="s">
        <v>15</v>
      </c>
      <c r="C11" s="19" t="s">
        <v>6</v>
      </c>
      <c r="D11" s="19" t="s">
        <v>16</v>
      </c>
      <c r="E11" s="19" t="s">
        <v>17</v>
      </c>
      <c r="F11" s="19" t="s">
        <v>40</v>
      </c>
      <c r="G11" s="19"/>
      <c r="H11" s="19"/>
      <c r="I11" s="19" t="s">
        <v>18</v>
      </c>
      <c r="J11" s="19" t="s">
        <v>19</v>
      </c>
      <c r="K11" s="19" t="s">
        <v>20</v>
      </c>
      <c r="L11" s="19" t="s">
        <v>21</v>
      </c>
      <c r="M11" s="20" t="s">
        <v>49</v>
      </c>
      <c r="N11" s="19" t="s">
        <v>36</v>
      </c>
      <c r="O11" s="19" t="s">
        <v>37</v>
      </c>
      <c r="P11" s="19" t="s">
        <v>33</v>
      </c>
      <c r="Q11" s="19" t="s">
        <v>38</v>
      </c>
      <c r="R11" s="19" t="s">
        <v>38</v>
      </c>
      <c r="S11" s="19" t="s">
        <v>50</v>
      </c>
      <c r="T11" s="19" t="s">
        <v>34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35</v>
      </c>
      <c r="BB11" s="21" t="s">
        <v>39</v>
      </c>
      <c r="BC11" s="22" t="s">
        <v>22</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6</v>
      </c>
      <c r="M12" s="24">
        <v>12</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8" customFormat="1" ht="16.5" customHeight="1">
      <c r="A13" s="25">
        <v>1</v>
      </c>
      <c r="B13" s="78" t="s">
        <v>42</v>
      </c>
      <c r="C13" s="79"/>
      <c r="D13" s="26"/>
      <c r="E13" s="27"/>
      <c r="F13" s="26"/>
      <c r="G13" s="28"/>
      <c r="H13" s="28"/>
      <c r="I13" s="29"/>
      <c r="J13" s="30"/>
      <c r="K13" s="31"/>
      <c r="L13" s="31"/>
      <c r="M13" s="32"/>
      <c r="N13" s="33"/>
      <c r="O13" s="71"/>
      <c r="P13" s="34"/>
      <c r="Q13" s="71"/>
      <c r="R13" s="71"/>
      <c r="S13" s="35"/>
      <c r="T13" s="16"/>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6"/>
      <c r="BB13" s="37"/>
      <c r="BC13" s="37"/>
      <c r="IA13" s="38">
        <v>1</v>
      </c>
      <c r="IB13" s="38" t="s">
        <v>42</v>
      </c>
      <c r="IE13" s="39"/>
      <c r="IF13" s="39"/>
      <c r="IG13" s="39"/>
      <c r="IH13" s="39"/>
      <c r="II13" s="39"/>
    </row>
    <row r="14" spans="1:243" s="38" customFormat="1" ht="114.75" customHeight="1">
      <c r="A14" s="76">
        <v>1.01</v>
      </c>
      <c r="B14" s="83" t="s">
        <v>48</v>
      </c>
      <c r="C14" s="82" t="s">
        <v>45</v>
      </c>
      <c r="D14" s="77">
        <v>1</v>
      </c>
      <c r="E14" s="74" t="s">
        <v>23</v>
      </c>
      <c r="F14" s="75"/>
      <c r="G14" s="41"/>
      <c r="H14" s="42"/>
      <c r="I14" s="40" t="s">
        <v>24</v>
      </c>
      <c r="J14" s="43">
        <f>IF(I14="Less(-)",-1,1)</f>
        <v>1</v>
      </c>
      <c r="K14" s="44" t="s">
        <v>25</v>
      </c>
      <c r="L14" s="44" t="s">
        <v>4</v>
      </c>
      <c r="M14" s="67"/>
      <c r="N14" s="70"/>
      <c r="O14" s="72"/>
      <c r="P14" s="72"/>
      <c r="Q14" s="72"/>
      <c r="R14" s="72"/>
      <c r="S14" s="72"/>
      <c r="T14" s="72"/>
      <c r="U14" s="73"/>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total_amount_ba($B$2,$D$2,D14,F14,J14,K14,M14)</f>
        <v>0</v>
      </c>
      <c r="BB14" s="47">
        <f>BA14+SUM(N14:AZ14)</f>
        <v>0</v>
      </c>
      <c r="BC14" s="37" t="str">
        <f>SpellNumber(L14,BB14)</f>
        <v>INR Zero Only</v>
      </c>
      <c r="IA14" s="38">
        <v>1.01</v>
      </c>
      <c r="IB14" s="38" t="s">
        <v>43</v>
      </c>
      <c r="IC14" s="38" t="s">
        <v>44</v>
      </c>
      <c r="ID14" s="38">
        <v>1</v>
      </c>
      <c r="IE14" s="39" t="s">
        <v>23</v>
      </c>
      <c r="IF14" s="39"/>
      <c r="IG14" s="39"/>
      <c r="IH14" s="39"/>
      <c r="II14" s="39"/>
    </row>
    <row r="15" spans="1:243" s="38" customFormat="1" ht="24.75" customHeight="1">
      <c r="A15" s="48" t="s">
        <v>26</v>
      </c>
      <c r="B15" s="80"/>
      <c r="C15" s="81"/>
      <c r="D15" s="50"/>
      <c r="E15" s="50"/>
      <c r="F15" s="50"/>
      <c r="G15" s="50"/>
      <c r="H15" s="51"/>
      <c r="I15" s="51"/>
      <c r="J15" s="51"/>
      <c r="K15" s="51"/>
      <c r="L15" s="52"/>
      <c r="BA15" s="53">
        <f>SUM(BA13:BA14)</f>
        <v>0</v>
      </c>
      <c r="BB15" s="53">
        <f>SUM(BB13:BB14)</f>
        <v>0</v>
      </c>
      <c r="BC15" s="37" t="str">
        <f>SpellNumber($E$2,BB15)</f>
        <v>INR Zero Only</v>
      </c>
      <c r="IE15" s="39"/>
      <c r="IF15" s="39"/>
      <c r="IG15" s="39"/>
      <c r="IH15" s="39"/>
      <c r="II15" s="39"/>
    </row>
    <row r="16" spans="1:243" s="62" customFormat="1" ht="54.75" customHeight="1" hidden="1">
      <c r="A16" s="49" t="s">
        <v>27</v>
      </c>
      <c r="B16" s="54"/>
      <c r="C16" s="55"/>
      <c r="D16" s="56"/>
      <c r="E16" s="68" t="s">
        <v>28</v>
      </c>
      <c r="F16" s="69"/>
      <c r="G16" s="57"/>
      <c r="H16" s="58"/>
      <c r="I16" s="58"/>
      <c r="J16" s="58"/>
      <c r="K16" s="59"/>
      <c r="L16" s="60"/>
      <c r="M16" s="61" t="s">
        <v>29</v>
      </c>
      <c r="O16" s="38"/>
      <c r="P16" s="38"/>
      <c r="Q16" s="38"/>
      <c r="R16" s="38"/>
      <c r="S16" s="38"/>
      <c r="BA16" s="63">
        <f>IF(ISBLANK(F16),0,IF(E16="Excess (+)",ROUND(BA15+(BA15*F16),2),IF(E16="Less (-)",ROUND(BA15+(BA15*F16*(-1)),2),0)))</f>
        <v>0</v>
      </c>
      <c r="BB16" s="64">
        <f>ROUND(BA16,0)</f>
        <v>0</v>
      </c>
      <c r="BC16" s="65" t="str">
        <f>SpellNumber(L16,BB16)</f>
        <v> Zero Only</v>
      </c>
      <c r="IE16" s="66"/>
      <c r="IF16" s="66"/>
      <c r="IG16" s="66"/>
      <c r="IH16" s="66"/>
      <c r="II16" s="66"/>
    </row>
    <row r="17" spans="1:243" s="62" customFormat="1" ht="43.5" customHeight="1">
      <c r="A17" s="48" t="s">
        <v>30</v>
      </c>
      <c r="B17" s="48"/>
      <c r="C17" s="85"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66"/>
      <c r="IF17" s="66"/>
      <c r="IG17" s="66"/>
      <c r="IH17" s="66"/>
      <c r="II17" s="66"/>
    </row>
    <row r="18" ht="15"/>
    <row r="19" ht="15"/>
    <row r="20" ht="15"/>
    <row r="21" ht="15"/>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T14">
      <formula1>0</formula1>
      <formula2>999999999999999</formula2>
    </dataValidation>
  </dataValidations>
  <printOptions/>
  <pageMargins left="0.1968503937007874" right="0.1968503937007874" top="0.7480314960629921" bottom="0.4330708661417323" header="0.5118110236220472" footer="0.5118110236220472"/>
  <pageSetup fitToWidth="0" horizontalDpi="300" verticalDpi="300" orientation="landscape" paperSize="9" scale="62" r:id="rId4"/>
  <colBreaks count="2" manualBreakCount="2">
    <brk id="55" max="65535" man="1"/>
    <brk id="61"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0" t="s">
        <v>31</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WORK</cp:lastModifiedBy>
  <cp:lastPrinted>2023-09-25T06:46:30Z</cp:lastPrinted>
  <dcterms:created xsi:type="dcterms:W3CDTF">2009-01-30T06:42:42Z</dcterms:created>
  <dcterms:modified xsi:type="dcterms:W3CDTF">2023-09-25T06:58:21Z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COIcTT7l4zWbXksPvsrma6T7DtI=</vt:lpwstr>
  </property>
</Properties>
</file>